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ponse Time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b val="1"/>
      <color rgb="001A2332"/>
      <sz val="9"/>
    </font>
    <font>
      <name val="Calibri"/>
      <i val="1"/>
      <color rgb="004A9990"/>
      <sz val="8"/>
    </font>
    <font>
      <name val="Calibri"/>
      <color rgb="001A2332"/>
      <sz val="9"/>
    </font>
    <font>
      <name val="Calibri"/>
      <b val="1"/>
      <color rgb="00FFFFFF"/>
      <sz val="15"/>
    </font>
    <font>
      <name val="Calibri"/>
      <color rgb="001A2332"/>
      <sz val="10"/>
    </font>
  </fonts>
  <fills count="10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ACD"/>
      </patternFill>
    </fill>
    <fill>
      <patternFill patternType="solid">
        <fgColor rgb="00F4FBF9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indent="2"/>
    </xf>
    <xf numFmtId="0" fontId="5" fillId="7" borderId="1" applyAlignment="1" pivotButton="0" quotePrefix="0" xfId="0">
      <alignment horizontal="center" vertical="center"/>
    </xf>
    <xf numFmtId="0" fontId="6" fillId="8" borderId="1" applyAlignment="1" pivotButton="0" quotePrefix="0" xfId="0">
      <alignment vertical="center" wrapText="1" indent="2"/>
    </xf>
    <xf numFmtId="0" fontId="5" fillId="9" borderId="1" applyAlignment="1" pivotButton="0" quotePrefix="0" xfId="0">
      <alignment vertical="center" indent="2"/>
    </xf>
    <xf numFmtId="0" fontId="7" fillId="6" borderId="1" applyAlignment="1" pivotButton="0" quotePrefix="0" xfId="0">
      <alignment vertical="center" wrapText="1"/>
    </xf>
    <xf numFmtId="9" fontId="7" fillId="6" borderId="1" applyAlignment="1" pivotButton="0" quotePrefix="0" xfId="0">
      <alignment vertical="center" wrapText="1"/>
    </xf>
    <xf numFmtId="1" fontId="7" fillId="6" borderId="1" applyAlignment="1" pivotButton="0" quotePrefix="0" xfId="0">
      <alignment vertical="center" wrapText="1"/>
    </xf>
    <xf numFmtId="3" fontId="7" fillId="6" borderId="1" applyAlignment="1" pivotButton="0" quotePrefix="0" xfId="0">
      <alignment vertical="center" wrapText="1"/>
    </xf>
    <xf numFmtId="0" fontId="7" fillId="9" borderId="1" applyAlignment="1" pivotButton="0" quotePrefix="0" xfId="0">
      <alignment vertical="center" wrapText="1"/>
    </xf>
    <xf numFmtId="9" fontId="7" fillId="9" borderId="1" applyAlignment="1" pivotButton="0" quotePrefix="0" xfId="0">
      <alignment vertical="center" wrapText="1"/>
    </xf>
    <xf numFmtId="1" fontId="7" fillId="9" borderId="1" applyAlignment="1" pivotButton="0" quotePrefix="0" xfId="0">
      <alignment vertical="center" wrapText="1"/>
    </xf>
    <xf numFmtId="3" fontId="7" fillId="9" borderId="1" applyAlignment="1" pivotButton="0" quotePrefix="0" xfId="0">
      <alignment vertical="center" wrapText="1"/>
    </xf>
    <xf numFmtId="0" fontId="6" fillId="3" borderId="0" applyAlignment="1" pivotButton="0" quotePrefix="0" xfId="0">
      <alignment horizontal="center" vertical="center"/>
    </xf>
    <xf numFmtId="0" fontId="8" fillId="2" borderId="0" applyAlignment="1" pivotButton="0" quotePrefix="0" xfId="0">
      <alignment horizontal="left" vertical="center" indent="2"/>
    </xf>
    <xf numFmtId="0" fontId="9" fillId="8" borderId="0" applyAlignment="1" pivotButton="0" quotePrefix="0" xfId="0">
      <alignment vertical="center" wrapText="1" indent="2"/>
    </xf>
    <xf numFmtId="0" fontId="9" fillId="9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cols>
    <col width="28" customWidth="1" min="1" max="1"/>
    <col width="16" customWidth="1" min="2" max="2"/>
    <col width="40" customWidth="1" min="3" max="3"/>
    <col width="10" customWidth="1" min="4" max="4"/>
    <col width="10" customWidth="1" min="5" max="5"/>
    <col width="10" customWidth="1" min="6" max="6"/>
  </cols>
  <sheetData>
    <row r="1" ht="38" customHeight="1">
      <c r="A1" s="1" t="inlineStr">
        <is>
          <t>⏱️  Response Time Revenue Calculator</t>
        </is>
      </c>
    </row>
    <row r="2" ht="22" customHeight="1">
      <c r="A2" s="2" t="inlineStr">
        <is>
          <t>Chapter 2 · Calculate what faster responses are worth to your salon</t>
        </is>
      </c>
    </row>
    <row r="3" ht="22" customHeight="1">
      <c r="A3" s="3" t="inlineStr">
        <is>
          <t>STEP 1: Enter your salon's current numbers in the yellow cells</t>
        </is>
      </c>
    </row>
    <row r="4" ht="28" customHeight="1">
      <c r="A4" s="4" t="inlineStr">
        <is>
          <t>Input</t>
        </is>
      </c>
      <c r="B4" s="4" t="inlineStr">
        <is>
          <t>Your Number</t>
        </is>
      </c>
      <c r="C4" s="4" t="inlineStr">
        <is>
          <t>Notes</t>
        </is>
      </c>
      <c r="D4" s="4" t="inlineStr"/>
      <c r="E4" s="4" t="inlineStr"/>
      <c r="F4" s="4" t="inlineStr"/>
    </row>
    <row r="5" ht="22" customHeight="1">
      <c r="A5" s="5" t="inlineStr">
        <is>
          <t>Monthly lead volume (all channels)</t>
        </is>
      </c>
      <c r="B5" s="6" t="n">
        <v>228</v>
      </c>
      <c r="C5" s="7" t="inlineStr">
        <is>
          <t>Count all WhatsApp/DM/SMS/walk-in leads</t>
        </is>
      </c>
    </row>
    <row r="6" ht="22" customHeight="1">
      <c r="A6" s="8" t="inlineStr">
        <is>
          <t>Current conversion rate (%)</t>
        </is>
      </c>
      <c r="B6" s="6" t="n">
        <v>47</v>
      </c>
      <c r="C6" s="7" t="inlineStr">
        <is>
          <t>Booked ÷ Total leads × 100</t>
        </is>
      </c>
    </row>
    <row r="7" ht="22" customHeight="1">
      <c r="A7" s="5" t="inlineStr">
        <is>
          <t>Average booking value (₹/$)</t>
        </is>
      </c>
      <c r="B7" s="6" t="n">
        <v>8142</v>
      </c>
      <c r="C7" s="7" t="inlineStr">
        <is>
          <t>Total revenue ÷ bookings in a month</t>
        </is>
      </c>
    </row>
    <row r="8" ht="22" customHeight="1">
      <c r="A8" s="8" t="inlineStr">
        <is>
          <t>Current average response time (min)</t>
        </is>
      </c>
      <c r="B8" s="6" t="n">
        <v>45</v>
      </c>
      <c r="C8" s="7" t="inlineStr">
        <is>
          <t>Measure from last 20 leads in WhatsApp history</t>
        </is>
      </c>
    </row>
    <row r="9" ht="22" customHeight="1">
      <c r="A9" s="5" t="inlineStr">
        <is>
          <t>Target response time (min)</t>
        </is>
      </c>
      <c r="B9" s="6" t="n">
        <v>10</v>
      </c>
      <c r="C9" s="7" t="inlineStr">
        <is>
          <t>Goal: under 10 min during business hours</t>
        </is>
      </c>
    </row>
    <row r="11" ht="22" customHeight="1">
      <c r="A11" s="3" t="inlineStr">
        <is>
          <t>STEP 2: Results (auto-calculated)</t>
        </is>
      </c>
    </row>
    <row r="12" ht="28" customHeight="1">
      <c r="A12" s="4" t="inlineStr">
        <is>
          <t>Scenario</t>
        </is>
      </c>
      <c r="B12" s="4" t="inlineStr">
        <is>
          <t>Conversion Rate</t>
        </is>
      </c>
      <c r="C12" s="4" t="inlineStr">
        <is>
          <t>Monthly Bookings</t>
        </is>
      </c>
      <c r="D12" s="4" t="inlineStr">
        <is>
          <t>Monthly Revenue</t>
        </is>
      </c>
      <c r="E12" s="4" t="inlineStr">
        <is>
          <t>Monthly Gain</t>
        </is>
      </c>
      <c r="F12" s="4" t="inlineStr">
        <is>
          <t>Annual Gain</t>
        </is>
      </c>
    </row>
    <row r="13" ht="20" customHeight="1">
      <c r="A13" s="9" t="inlineStr">
        <is>
          <t>Current (your numbers)</t>
        </is>
      </c>
      <c r="B13" s="10">
        <f>B6/100</f>
        <v/>
      </c>
      <c r="C13" s="11">
        <f>B5*B12</f>
        <v/>
      </c>
      <c r="D13" s="12">
        <f>C13*B7</f>
        <v/>
      </c>
      <c r="E13" s="12" t="inlineStr">
        <is>
          <t>—</t>
        </is>
      </c>
      <c r="F13" s="12" t="inlineStr">
        <is>
          <t>—</t>
        </is>
      </c>
    </row>
    <row r="14" ht="20" customHeight="1">
      <c r="A14" s="13" t="inlineStr">
        <is>
          <t>Target (+15pp improvement)</t>
        </is>
      </c>
      <c r="B14" s="14">
        <f>B6/100+0.15</f>
        <v/>
      </c>
      <c r="C14" s="15">
        <f>B5*B13</f>
        <v/>
      </c>
      <c r="D14" s="16">
        <f>C13*B7</f>
        <v/>
      </c>
      <c r="E14" s="16">
        <f>D13-D12</f>
        <v/>
      </c>
      <c r="F14" s="16">
        <f>E13*12</f>
        <v/>
      </c>
    </row>
    <row r="15" ht="20" customHeight="1">
      <c r="A15" s="9" t="inlineStr">
        <is>
          <t>Stretch (+25pp improvement)</t>
        </is>
      </c>
      <c r="B15" s="10">
        <f>B6/100+0.25</f>
        <v/>
      </c>
      <c r="C15" s="11">
        <f>B5*B14</f>
        <v/>
      </c>
      <c r="D15" s="12">
        <f>C14*B7</f>
        <v/>
      </c>
      <c r="E15" s="12">
        <f>D14-D12</f>
        <v/>
      </c>
      <c r="F15" s="12">
        <f>E14*12</f>
        <v/>
      </c>
    </row>
    <row r="17" ht="22" customHeight="1">
      <c r="A17" s="3" t="inlineStr">
        <is>
          <t>RESPONSE TIME DECAY TABLE (directional benchmarks — Chapter 2)</t>
        </is>
      </c>
    </row>
    <row r="18" ht="28" customHeight="1">
      <c r="A18" s="4" t="inlineStr">
        <is>
          <t>Response Window</t>
        </is>
      </c>
      <c r="B18" s="4" t="inlineStr">
        <is>
          <t>Estimated Booking
Probability Range</t>
        </is>
      </c>
      <c r="C18" s="4" t="inlineStr">
        <is>
          <t>Status</t>
        </is>
      </c>
      <c r="D18" s="4" t="inlineStr">
        <is>
          <t>What to Do</t>
        </is>
      </c>
      <c r="E18" s="4" t="inlineStr"/>
      <c r="F18" s="4" t="inlineStr"/>
    </row>
    <row r="19" ht="20" customHeight="1">
      <c r="A19" s="9" t="inlineStr">
        <is>
          <t>0–5 minutes</t>
        </is>
      </c>
      <c r="B19" s="9" t="inlineStr">
        <is>
          <t>High (70%+)</t>
        </is>
      </c>
      <c r="C19" s="9" t="inlineStr">
        <is>
          <t>🟢 Peak</t>
        </is>
      </c>
      <c r="D19" s="9" t="inlineStr">
        <is>
          <t>Your gold standard — protect this window</t>
        </is>
      </c>
      <c r="E19" s="9" t="inlineStr"/>
      <c r="F19" s="9" t="inlineStr"/>
    </row>
    <row r="20" ht="20" customHeight="1">
      <c r="A20" s="13" t="inlineStr">
        <is>
          <t>5–15 minutes</t>
        </is>
      </c>
      <c r="B20" s="13" t="inlineStr">
        <is>
          <t>Strong (55–70%)</t>
        </is>
      </c>
      <c r="C20" s="13" t="inlineStr">
        <is>
          <t>🟢 Very good</t>
        </is>
      </c>
      <c r="D20" s="13" t="inlineStr">
        <is>
          <t>Still excellent — first responder system</t>
        </is>
      </c>
      <c r="E20" s="13" t="inlineStr"/>
      <c r="F20" s="13" t="inlineStr"/>
    </row>
    <row r="21" ht="20" customHeight="1">
      <c r="A21" s="9" t="inlineStr">
        <is>
          <t>15–30 minutes</t>
        </is>
      </c>
      <c r="B21" s="9" t="inlineStr">
        <is>
          <t>Moderate (40–55%)</t>
        </is>
      </c>
      <c r="C21" s="9" t="inlineStr">
        <is>
          <t>🟡 Acceptable</t>
        </is>
      </c>
      <c r="D21" s="9" t="inlineStr">
        <is>
          <t>Greeting message buys you this window</t>
        </is>
      </c>
      <c r="E21" s="9" t="inlineStr"/>
      <c r="F21" s="9" t="inlineStr"/>
    </row>
    <row r="22" ht="20" customHeight="1">
      <c r="A22" s="13" t="inlineStr">
        <is>
          <t>30–60 minutes</t>
        </is>
      </c>
      <c r="B22" s="13" t="inlineStr">
        <is>
          <t>Lower (25–40%)</t>
        </is>
      </c>
      <c r="C22" s="13" t="inlineStr">
        <is>
          <t>🟠 At risk</t>
        </is>
      </c>
      <c r="D22" s="13" t="inlineStr">
        <is>
          <t>Lead is cooling — follow up promptly</t>
        </is>
      </c>
      <c r="E22" s="13" t="inlineStr"/>
      <c r="F22" s="13" t="inlineStr"/>
    </row>
    <row r="23" ht="20" customHeight="1">
      <c r="A23" s="9" t="inlineStr">
        <is>
          <t>1–4 hours</t>
        </is>
      </c>
      <c r="B23" s="9" t="inlineStr">
        <is>
          <t>Low (15–25%)</t>
        </is>
      </c>
      <c r="C23" s="9" t="inlineStr">
        <is>
          <t>🔴 Danger zone</t>
        </is>
      </c>
      <c r="D23" s="9" t="inlineStr">
        <is>
          <t>Needs re-engagement — stronger sequence</t>
        </is>
      </c>
      <c r="E23" s="9" t="inlineStr"/>
      <c r="F23" s="9" t="inlineStr"/>
    </row>
    <row r="24" ht="20" customHeight="1">
      <c r="A24" s="13" t="inlineStr">
        <is>
          <t>4–8 hours</t>
        </is>
      </c>
      <c r="B24" s="13" t="inlineStr">
        <is>
          <t>Very low (8–15%)</t>
        </is>
      </c>
      <c r="C24" s="13" t="inlineStr">
        <is>
          <t>🔴 Very cold</t>
        </is>
      </c>
      <c r="D24" s="13" t="inlineStr">
        <is>
          <t>Likely lost — try one recovery attempt</t>
        </is>
      </c>
      <c r="E24" s="13" t="inlineStr"/>
      <c r="F24" s="13" t="inlineStr"/>
    </row>
    <row r="25" ht="20" customHeight="1">
      <c r="A25" s="9" t="inlineStr">
        <is>
          <t>8–24 hours</t>
        </is>
      </c>
      <c r="B25" s="9" t="inlineStr">
        <is>
          <t>Near-zero (3–10%)</t>
        </is>
      </c>
      <c r="C25" s="9" t="inlineStr">
        <is>
          <t>⚫ Near-lost</t>
        </is>
      </c>
      <c r="D25" s="9" t="inlineStr">
        <is>
          <t>Long-shot recovery only</t>
        </is>
      </c>
      <c r="E25" s="9" t="inlineStr"/>
      <c r="F25" s="9" t="inlineStr"/>
    </row>
    <row r="26" ht="20" customHeight="1">
      <c r="A26" s="13" t="inlineStr">
        <is>
          <t>24+ hours</t>
        </is>
      </c>
      <c r="B26" s="13" t="inlineStr">
        <is>
          <t>Minimal (1–5%)</t>
        </is>
      </c>
      <c r="C26" s="13" t="inlineStr">
        <is>
          <t>⚫ Gone</t>
        </is>
      </c>
      <c r="D26" s="13" t="inlineStr">
        <is>
          <t>Move on — log in tracker and learn</t>
        </is>
      </c>
      <c r="E26" s="13" t="inlineStr"/>
      <c r="F26" s="13" t="inlineStr"/>
    </row>
    <row r="28" ht="18" customHeight="1">
      <c r="A28" s="17" t="inlineStr">
        <is>
          <t>modernsalonowner.com  ·  The WhatsApp Lead Engine (Book 2)  ·  Free templates for every reader</t>
        </is>
      </c>
    </row>
  </sheetData>
  <mergeCells count="6">
    <mergeCell ref="A11:F11"/>
    <mergeCell ref="A2:H2"/>
    <mergeCell ref="A28:H28"/>
    <mergeCell ref="A17:F17"/>
    <mergeCell ref="A1:H1"/>
    <mergeCell ref="A3:F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18" t="inlineStr">
        <is>
          <t>How to Use This Template</t>
        </is>
      </c>
    </row>
    <row r="2" ht="22" customHeight="1">
      <c r="A2" s="19" t="inlineStr">
        <is>
          <t>PURPOSE: Calculate the revenue opportunity from improving your response time.</t>
        </is>
      </c>
    </row>
    <row r="3" ht="22" customHeight="1">
      <c r="A3" s="20" t="inlineStr">
        <is>
          <t>STEP 1: Enter your actual current numbers in the yellow input cells (Step 1 section).</t>
        </is>
      </c>
    </row>
    <row r="4" ht="22" customHeight="1">
      <c r="A4" s="19" t="inlineStr">
        <is>
          <t>MONTHLY LEAD VOLUME: Count all new inquiries — WhatsApp, DMs, SMS, Google messages — over the last 30 days.</t>
        </is>
      </c>
    </row>
    <row r="5" ht="22" customHeight="1">
      <c r="A5" s="20" t="inlineStr">
        <is>
          <t>CURRENT CONVERSION RATE: (Total bookings ÷ Total leads) × 100. If unsure, use the Lead Source Tracker to measure.</t>
        </is>
      </c>
    </row>
    <row r="6" ht="22" customHeight="1">
      <c r="A6" s="19" t="inlineStr">
        <is>
          <t>AVERAGE BOOKING VALUE: Total monthly revenue ÷ number of bookings. Use your last full month.</t>
        </is>
      </c>
    </row>
    <row r="7" ht="22" customHeight="1">
      <c r="A7" s="20" t="inlineStr">
        <is>
          <t>STEP 2: The results table auto-calculates what a 15pp and 25pp improvement would be worth monthly and annually.</t>
        </is>
      </c>
    </row>
    <row r="8" ht="22" customHeight="1">
      <c r="A8" s="19" t="inlineStr">
        <is>
          <t>NOTE: A 15-percentage-point improvement in conversion is achievable within 30 days of disciplined sequence use.</t>
        </is>
      </c>
    </row>
    <row r="9" ht="22" customHeight="1">
      <c r="A9" s="20" t="inlineStr">
        <is>
          <t>DECAY TABLE: The response time table shows directional ranges — not fixed rates. Your market, service type, and competition affect exact numbers.</t>
        </is>
      </c>
    </row>
    <row r="10" ht="22" customHeight="1">
      <c r="A10" s="19" t="inlineStr">
        <is>
          <t>ACTION: Print this sheet. Pin it where your team can see the annual gain number. That's the number that makes the investment in a first-responder role obvious.</t>
        </is>
      </c>
    </row>
    <row r="12" ht="18" customHeight="1">
      <c r="A12" s="17" t="inlineStr">
        <is>
          <t>modernsalonowner.com  ·  The WhatsApp Lead Engine (Book 2)</t>
        </is>
      </c>
    </row>
  </sheetData>
  <mergeCells count="2">
    <mergeCell ref="A1"/>
    <mergeCell ref="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