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Audit" sheetId="1" state="visible" r:id="rId1"/>
    <sheet name="What to fix first" sheetId="2" state="visible" r:id="rId2"/>
    <sheet name="How to use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name val="Calibri"/>
      <b val="1"/>
      <color rgb="00121C14"/>
      <sz val="18"/>
    </font>
    <font>
      <name val="Calibri"/>
      <i val="1"/>
      <color rgb="00557A65"/>
      <sz val="10"/>
    </font>
    <font>
      <name val="Calibri"/>
      <b val="1"/>
      <color rgb="001F4530"/>
      <sz val="11"/>
    </font>
    <font>
      <name val="Calibri"/>
      <b val="1"/>
      <color rgb="00FFFFFF"/>
      <sz val="10"/>
    </font>
    <font>
      <name val="Calibri"/>
      <color rgb="00121C14"/>
      <sz val="10"/>
    </font>
    <font>
      <name val="Calibri"/>
      <b val="1"/>
      <color rgb="001F4530"/>
      <sz val="12"/>
    </font>
    <font>
      <name val="Calibri"/>
      <b val="1"/>
      <color rgb="002E6B48"/>
      <sz val="12"/>
    </font>
    <font>
      <name val="Calibri"/>
      <i val="1"/>
      <color rgb="00557A65"/>
      <sz val="9"/>
    </font>
    <font>
      <name val="Calibri"/>
      <color rgb="00121C14"/>
      <sz val="11"/>
    </font>
  </fonts>
  <fills count="4">
    <fill>
      <patternFill/>
    </fill>
    <fill>
      <patternFill patternType="gray125"/>
    </fill>
    <fill>
      <patternFill patternType="solid">
        <fgColor rgb="002E6B48"/>
      </patternFill>
    </fill>
    <fill>
      <patternFill patternType="solid">
        <fgColor rgb="00F2F8F3"/>
      </patternFill>
    </fill>
  </fills>
  <borders count="2">
    <border>
      <left/>
      <right/>
      <top/>
      <bottom/>
      <diagonal/>
    </border>
    <border>
      <left style="thin">
        <color rgb="00C7DCCC"/>
      </left>
      <right style="thin">
        <color rgb="00C7DCCC"/>
      </right>
      <top style="thin">
        <color rgb="00C7DCCC"/>
      </top>
      <bottom style="thin">
        <color rgb="00C7DCCC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left" vertical="center" wrapText="1"/>
    </xf>
    <xf numFmtId="9" fontId="5" fillId="3" borderId="1" applyAlignment="1" pivotButton="0" quotePrefix="0" xfId="0">
      <alignment horizontal="left" vertical="center" wrapText="1"/>
    </xf>
    <xf numFmtId="9" fontId="5" fillId="0" borderId="1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8" fillId="0" borderId="0" pivotButton="0" quotePrefix="0" xfId="0"/>
    <xf numFmtId="0" fontId="5" fillId="0" borderId="1" pivotButton="0" quotePrefix="0" xfId="0"/>
    <xf numFmtId="0" fontId="9" fillId="0" borderId="0" applyAlignment="1" pivotButton="0" quotePrefix="0" xfId="0">
      <alignment wrapText="1"/>
    </xf>
    <xf numFmtId="0" fontId="9" fillId="0" borderId="0" pivotButton="0" quotePrefix="0" xfId="0"/>
  </cellXfs>
  <cellStyles count="1">
    <cellStyle name="Normal" xfId="0" builtinId="0" hidden="0"/>
  </cellStyles>
  <dxfs count="3">
    <dxf>
      <fill>
        <patternFill patternType="solid">
          <fgColor rgb="00E8F2EA"/>
        </patternFill>
      </fill>
    </dxf>
    <dxf>
      <fill>
        <patternFill patternType="solid">
          <fgColor rgb="00FFE9C2"/>
        </patternFill>
      </fill>
    </dxf>
    <dxf>
      <fill>
        <patternFill patternType="solid">
          <fgColor rgb="00F8D7D2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5"/>
  <sheetViews>
    <sheetView workbookViewId="0">
      <selection activeCell="A1" sqref="A1"/>
    </sheetView>
  </sheetViews>
  <sheetFormatPr baseColWidth="8" defaultRowHeight="15"/>
  <cols>
    <col width="5" customWidth="1" min="1" max="1"/>
    <col width="70" customWidth="1" min="2" max="2"/>
    <col width="18" customWidth="1" min="3" max="3"/>
    <col width="14" customWidth="1" min="4" max="4"/>
  </cols>
  <sheetData>
    <row r="1">
      <c r="A1" s="1" t="inlineStr">
        <is>
          <t>60-Minute Salon Audit</t>
        </is>
      </c>
    </row>
    <row r="2">
      <c r="A2" s="2" t="inlineStr">
        <is>
          <t>Modern Salon Owner Series · Book 5 · Kate Harlow</t>
        </is>
      </c>
    </row>
    <row r="4">
      <c r="A4" s="3" t="inlineStr">
        <is>
          <t>RATE EACH ITEM 1–5 (5 = excellent, 1 = broken)</t>
        </is>
      </c>
    </row>
    <row r="5" ht="28" customHeight="1">
      <c r="A5" s="4" t="inlineStr">
        <is>
          <t>#</t>
        </is>
      </c>
      <c r="B5" s="4" t="inlineStr">
        <is>
          <t>Question</t>
        </is>
      </c>
      <c r="C5" s="4" t="inlineStr">
        <is>
          <t>Dimension</t>
        </is>
      </c>
      <c r="D5" s="4" t="inlineStr">
        <is>
          <t>Score (1-5)</t>
        </is>
      </c>
    </row>
    <row r="6" ht="22" customHeight="1">
      <c r="A6" s="5" t="n">
        <v>1</v>
      </c>
      <c r="B6" s="5" t="inlineStr">
        <is>
          <t>Phone answered within 3 rings; voicemail returned within 2 hours.</t>
        </is>
      </c>
      <c r="C6" s="5" t="inlineStr">
        <is>
          <t>Front-of-house</t>
        </is>
      </c>
      <c r="D6" s="5" t="inlineStr"/>
    </row>
    <row r="7" ht="22" customHeight="1">
      <c r="A7" s="6" t="n">
        <v>2</v>
      </c>
      <c r="B7" s="6" t="inlineStr">
        <is>
          <t>Front desk knows next 4 weeks of stylist availability without checking.</t>
        </is>
      </c>
      <c r="C7" s="6" t="inlineStr">
        <is>
          <t>Front-of-house</t>
        </is>
      </c>
      <c r="D7" s="6" t="inlineStr"/>
    </row>
    <row r="8" ht="22" customHeight="1">
      <c r="A8" s="5" t="n">
        <v>3</v>
      </c>
      <c r="B8" s="5" t="inlineStr">
        <is>
          <t>Walk-in clients greeted within 30 seconds.</t>
        </is>
      </c>
      <c r="C8" s="5" t="inlineStr">
        <is>
          <t>Front-of-house</t>
        </is>
      </c>
      <c r="D8" s="5" t="inlineStr"/>
    </row>
    <row r="9" ht="22" customHeight="1">
      <c r="A9" s="6" t="n">
        <v>4</v>
      </c>
      <c r="B9" s="6" t="inlineStr">
        <is>
          <t>Reception area is clean, current, on-brand.</t>
        </is>
      </c>
      <c r="C9" s="6" t="inlineStr">
        <is>
          <t>Front-of-house</t>
        </is>
      </c>
      <c r="D9" s="6" t="inlineStr"/>
    </row>
    <row r="10" ht="22" customHeight="1">
      <c r="A10" s="5" t="n">
        <v>5</v>
      </c>
      <c r="B10" s="5" t="inlineStr">
        <is>
          <t>Booking confirmation + 24-hour reminder go out automatically.</t>
        </is>
      </c>
      <c r="C10" s="5" t="inlineStr">
        <is>
          <t>Front-of-house</t>
        </is>
      </c>
      <c r="D10" s="5" t="inlineStr"/>
    </row>
    <row r="11" ht="22" customHeight="1">
      <c r="A11" s="6" t="n">
        <v>6</v>
      </c>
      <c r="B11" s="6" t="inlineStr">
        <is>
          <t>Opening + closing checklists done daily, signed by staff.</t>
        </is>
      </c>
      <c r="C11" s="6" t="inlineStr">
        <is>
          <t>Operations</t>
        </is>
      </c>
      <c r="D11" s="6" t="inlineStr"/>
    </row>
    <row r="12" ht="22" customHeight="1">
      <c r="A12" s="5" t="n">
        <v>7</v>
      </c>
      <c r="B12" s="5" t="inlineStr">
        <is>
          <t>Sanitation log filled and visible to clients.</t>
        </is>
      </c>
      <c r="C12" s="5" t="inlineStr">
        <is>
          <t>Operations</t>
        </is>
      </c>
      <c r="D12" s="5" t="inlineStr"/>
    </row>
    <row r="13" ht="22" customHeight="1">
      <c r="A13" s="6" t="n">
        <v>8</v>
      </c>
      <c r="B13" s="6" t="inlineStr">
        <is>
          <t>Inventory counted weekly; no surprise stock-outs.</t>
        </is>
      </c>
      <c r="C13" s="6" t="inlineStr">
        <is>
          <t>Operations</t>
        </is>
      </c>
      <c r="D13" s="6" t="inlineStr"/>
    </row>
    <row r="14" ht="22" customHeight="1">
      <c r="A14" s="5" t="n">
        <v>9</v>
      </c>
      <c r="B14" s="5" t="inlineStr">
        <is>
          <t>Equipment serviced on schedule; no chair limping along.</t>
        </is>
      </c>
      <c r="C14" s="5" t="inlineStr">
        <is>
          <t>Operations</t>
        </is>
      </c>
      <c r="D14" s="5" t="inlineStr"/>
    </row>
    <row r="15" ht="22" customHeight="1">
      <c r="A15" s="6" t="n">
        <v>10</v>
      </c>
      <c r="B15" s="6" t="inlineStr">
        <is>
          <t>Cash + card reconciled to POS at end of every shift.</t>
        </is>
      </c>
      <c r="C15" s="6" t="inlineStr">
        <is>
          <t>Operations</t>
        </is>
      </c>
      <c r="D15" s="6" t="inlineStr"/>
    </row>
    <row r="16" ht="22" customHeight="1">
      <c r="A16" s="5" t="n">
        <v>11</v>
      </c>
      <c r="B16" s="5" t="inlineStr">
        <is>
          <t>Owner can quote rebook %, average ticket, retail %, capacity from memory.</t>
        </is>
      </c>
      <c r="C16" s="5" t="inlineStr">
        <is>
          <t>Numbers</t>
        </is>
      </c>
      <c r="D16" s="5" t="inlineStr"/>
    </row>
    <row r="17" ht="22" customHeight="1">
      <c r="A17" s="6" t="n">
        <v>12</v>
      </c>
      <c r="B17" s="6" t="inlineStr">
        <is>
          <t>Weekly P&amp;L review happens (not just monthly).</t>
        </is>
      </c>
      <c r="C17" s="6" t="inlineStr">
        <is>
          <t>Numbers</t>
        </is>
      </c>
      <c r="D17" s="6" t="inlineStr"/>
    </row>
    <row r="18" ht="22" customHeight="1">
      <c r="A18" s="5" t="n">
        <v>13</v>
      </c>
      <c r="B18" s="5" t="inlineStr">
        <is>
          <t>Stylist productivity (revenue per hour worked) is tracked.</t>
        </is>
      </c>
      <c r="C18" s="5" t="inlineStr">
        <is>
          <t>Numbers</t>
        </is>
      </c>
      <c r="D18" s="5" t="inlineStr"/>
    </row>
    <row r="19" ht="22" customHeight="1">
      <c r="A19" s="6" t="n">
        <v>14</v>
      </c>
      <c r="B19" s="6" t="inlineStr">
        <is>
          <t>Cost per service is &lt; 55% of ticket on services + colour.</t>
        </is>
      </c>
      <c r="C19" s="6" t="inlineStr">
        <is>
          <t>Numbers</t>
        </is>
      </c>
      <c r="D19" s="6" t="inlineStr"/>
    </row>
    <row r="20" ht="22" customHeight="1">
      <c r="A20" s="5" t="n">
        <v>15</v>
      </c>
      <c r="B20" s="5" t="inlineStr">
        <is>
          <t>Cash buffer = ≥ 3 months operating expenses.</t>
        </is>
      </c>
      <c r="C20" s="5" t="inlineStr">
        <is>
          <t>Numbers</t>
        </is>
      </c>
      <c r="D20" s="5" t="inlineStr"/>
    </row>
    <row r="21" ht="22" customHeight="1">
      <c r="A21" s="6" t="n">
        <v>16</v>
      </c>
      <c r="B21" s="6" t="inlineStr">
        <is>
          <t>Each team member has documented goals + a quarterly 1-on-1.</t>
        </is>
      </c>
      <c r="C21" s="6" t="inlineStr">
        <is>
          <t>Team</t>
        </is>
      </c>
      <c r="D21" s="6" t="inlineStr"/>
    </row>
    <row r="22" ht="22" customHeight="1">
      <c r="A22" s="5" t="n">
        <v>17</v>
      </c>
      <c r="B22" s="5" t="inlineStr">
        <is>
          <t>12-month stylist retention &gt; 70%.</t>
        </is>
      </c>
      <c r="C22" s="5" t="inlineStr">
        <is>
          <t>Team</t>
        </is>
      </c>
      <c r="D22" s="5" t="inlineStr"/>
    </row>
    <row r="23" ht="22" customHeight="1">
      <c r="A23" s="6" t="n">
        <v>18</v>
      </c>
      <c r="B23" s="6" t="inlineStr">
        <is>
          <t>Compensation structure is on paper, signed, and shared with new hires.</t>
        </is>
      </c>
      <c r="C23" s="6" t="inlineStr">
        <is>
          <t>Team</t>
        </is>
      </c>
      <c r="D23" s="6" t="inlineStr"/>
    </row>
    <row r="24" ht="22" customHeight="1">
      <c r="A24" s="5" t="n">
        <v>19</v>
      </c>
      <c r="B24" s="5" t="inlineStr">
        <is>
          <t>Education / continuing-ed budget is real (not optional).</t>
        </is>
      </c>
      <c r="C24" s="5" t="inlineStr">
        <is>
          <t>Team</t>
        </is>
      </c>
      <c r="D24" s="5" t="inlineStr"/>
    </row>
    <row r="25" ht="22" customHeight="1">
      <c r="A25" s="6" t="n">
        <v>20</v>
      </c>
      <c r="B25" s="6" t="inlineStr">
        <is>
          <t>Tip policy is documented and acknowledged in writing.</t>
        </is>
      </c>
      <c r="C25" s="6" t="inlineStr">
        <is>
          <t>Team</t>
        </is>
      </c>
      <c r="D25" s="6" t="inlineStr"/>
    </row>
    <row r="26" ht="22" customHeight="1">
      <c r="A26" s="5" t="n">
        <v>21</v>
      </c>
      <c r="B26" s="5" t="inlineStr">
        <is>
          <t>Google Business Profile posts updated in last 14 days.</t>
        </is>
      </c>
      <c r="C26" s="5" t="inlineStr">
        <is>
          <t>Marketing</t>
        </is>
      </c>
      <c r="D26" s="5" t="inlineStr"/>
    </row>
    <row r="27" ht="22" customHeight="1">
      <c r="A27" s="6" t="n">
        <v>22</v>
      </c>
      <c r="B27" s="6" t="inlineStr">
        <is>
          <t>Reply rate to Google reviews &gt; 80% within 7 days.</t>
        </is>
      </c>
      <c r="C27" s="6" t="inlineStr">
        <is>
          <t>Marketing</t>
        </is>
      </c>
      <c r="D27" s="6" t="inlineStr"/>
    </row>
    <row r="28" ht="22" customHeight="1">
      <c r="A28" s="5" t="n">
        <v>23</v>
      </c>
      <c r="B28" s="5" t="inlineStr">
        <is>
          <t>Email / WhatsApp list segmented (active, lapsed, VIP).</t>
        </is>
      </c>
      <c r="C28" s="5" t="inlineStr">
        <is>
          <t>Marketing</t>
        </is>
      </c>
      <c r="D28" s="5" t="inlineStr"/>
    </row>
    <row r="29" ht="22" customHeight="1">
      <c r="A29" s="6" t="n">
        <v>24</v>
      </c>
      <c r="B29" s="6" t="inlineStr">
        <is>
          <t>Referral programme is running and tracked.</t>
        </is>
      </c>
      <c r="C29" s="6" t="inlineStr">
        <is>
          <t>Marketing</t>
        </is>
      </c>
      <c r="D29" s="6" t="inlineStr"/>
    </row>
    <row r="30" ht="22" customHeight="1">
      <c r="A30" s="5" t="n">
        <v>25</v>
      </c>
      <c r="B30" s="5" t="inlineStr">
        <is>
          <t>Marketing spend is allocated to a calendar — not ad-hoc.</t>
        </is>
      </c>
      <c r="C30" s="5" t="inlineStr">
        <is>
          <t>Marketing</t>
        </is>
      </c>
      <c r="D30" s="5" t="inlineStr"/>
    </row>
    <row r="32">
      <c r="A32" s="3" t="inlineStr">
        <is>
          <t>DIMENSION TOTALS (max 25 each)</t>
        </is>
      </c>
    </row>
    <row r="33" ht="28" customHeight="1">
      <c r="A33" s="4" t="inlineStr">
        <is>
          <t>Dimension</t>
        </is>
      </c>
      <c r="B33" s="4" t="inlineStr">
        <is>
          <t>Score</t>
        </is>
      </c>
      <c r="C33" s="4" t="inlineStr">
        <is>
          <t>% of 25</t>
        </is>
      </c>
    </row>
    <row r="34" ht="22" customHeight="1">
      <c r="A34" s="6" t="inlineStr">
        <is>
          <t>Front-of-house</t>
        </is>
      </c>
      <c r="B34" s="6">
        <f>SUMIF(C6:C30,"Front-of-house",D6:D30)</f>
        <v/>
      </c>
      <c r="C34" s="7">
        <f>IFERROR(SUMIF(C6:C30,"Front-of-house",D6:D30)/25,"")</f>
        <v/>
      </c>
    </row>
    <row r="35" ht="22" customHeight="1">
      <c r="A35" s="5" t="inlineStr">
        <is>
          <t>Operations</t>
        </is>
      </c>
      <c r="B35" s="5">
        <f>SUMIF(C6:C30,"Operations",D6:D30)</f>
        <v/>
      </c>
      <c r="C35" s="8">
        <f>IFERROR(SUMIF(C6:C30,"Operations",D6:D30)/25,"")</f>
        <v/>
      </c>
    </row>
    <row r="36" ht="22" customHeight="1">
      <c r="A36" s="6" t="inlineStr">
        <is>
          <t>Numbers</t>
        </is>
      </c>
      <c r="B36" s="6">
        <f>SUMIF(C6:C30,"Numbers",D6:D30)</f>
        <v/>
      </c>
      <c r="C36" s="7">
        <f>IFERROR(SUMIF(C6:C30,"Numbers",D6:D30)/25,"")</f>
        <v/>
      </c>
    </row>
    <row r="37" ht="22" customHeight="1">
      <c r="A37" s="5" t="inlineStr">
        <is>
          <t>Team</t>
        </is>
      </c>
      <c r="B37" s="5">
        <f>SUMIF(C6:C30,"Team",D6:D30)</f>
        <v/>
      </c>
      <c r="C37" s="8">
        <f>IFERROR(SUMIF(C6:C30,"Team",D6:D30)/25,"")</f>
        <v/>
      </c>
    </row>
    <row r="38" ht="22" customHeight="1">
      <c r="A38" s="6" t="inlineStr">
        <is>
          <t>Marketing</t>
        </is>
      </c>
      <c r="B38" s="6">
        <f>SUMIF(C6:C30,"Marketing",D6:D30)</f>
        <v/>
      </c>
      <c r="C38" s="7">
        <f>IFERROR(SUMIF(C6:C30,"Marketing",D6:D30)/25,"")</f>
        <v/>
      </c>
    </row>
    <row r="40">
      <c r="A40" s="9" t="inlineStr">
        <is>
          <t>TOTAL / 125</t>
        </is>
      </c>
      <c r="B40" s="10">
        <f>SUM(D6:D30)</f>
        <v/>
      </c>
    </row>
    <row r="45">
      <c r="A45" s="11" t="inlineStr">
        <is>
          <t>Modern Salon Owner · Kate Harlow · modernsalonowner.com</t>
        </is>
      </c>
    </row>
  </sheetData>
  <conditionalFormatting sqref="D6:D30">
    <cfRule type="cellIs" priority="1" operator="greaterThanOrEqual" dxfId="0">
      <formula>4</formula>
    </cfRule>
    <cfRule type="cellIs" priority="2" operator="equal" dxfId="1">
      <formula>3</formula>
    </cfRule>
    <cfRule type="cellIs" priority="3" operator="lessThanOrEqual" dxfId="2">
      <formula>2</formula>
    </cfRule>
  </conditionalFormatting>
  <dataValidations count="1">
    <dataValidation sqref="D6:D30" showDropDown="0" showInputMessage="0" showErrorMessage="0" allowBlank="1" type="list">
      <formula1>"1,2,3,4,5"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9"/>
  <sheetViews>
    <sheetView workbookViewId="0">
      <selection activeCell="A1" sqref="A1"/>
    </sheetView>
  </sheetViews>
  <sheetFormatPr baseColWidth="8" defaultRowHeight="15"/>
  <cols>
    <col width="28" customWidth="1" min="1" max="1"/>
    <col width="70" customWidth="1" min="2" max="2"/>
  </cols>
  <sheetData>
    <row r="1">
      <c r="A1" s="1" t="inlineStr">
        <is>
          <t>What to fix first</t>
        </is>
      </c>
    </row>
    <row r="2">
      <c r="A2" s="2" t="inlineStr">
        <is>
          <t>Auto-suggests the lowest-scoring dimension.</t>
        </is>
      </c>
    </row>
    <row r="4">
      <c r="A4" s="3" t="inlineStr">
        <is>
          <t>DIMENSION SCORES</t>
        </is>
      </c>
    </row>
    <row r="5" ht="28" customHeight="1">
      <c r="A5" s="4" t="inlineStr">
        <is>
          <t>Dimension</t>
        </is>
      </c>
      <c r="B5" s="4" t="inlineStr">
        <is>
          <t>Score (out of 25)</t>
        </is>
      </c>
    </row>
    <row r="6">
      <c r="A6" s="12" t="inlineStr">
        <is>
          <t>Front-of-house</t>
        </is>
      </c>
      <c r="B6" s="12">
        <f>Audit!B34</f>
        <v/>
      </c>
    </row>
    <row r="7">
      <c r="A7" s="12" t="inlineStr">
        <is>
          <t>Operations</t>
        </is>
      </c>
      <c r="B7" s="12">
        <f>Audit!B35</f>
        <v/>
      </c>
    </row>
    <row r="8">
      <c r="A8" s="12" t="inlineStr">
        <is>
          <t>Numbers</t>
        </is>
      </c>
      <c r="B8" s="12">
        <f>Audit!B36</f>
        <v/>
      </c>
    </row>
    <row r="9">
      <c r="A9" s="12" t="inlineStr">
        <is>
          <t>Team</t>
        </is>
      </c>
      <c r="B9" s="12">
        <f>Audit!B37</f>
        <v/>
      </c>
    </row>
    <row r="10">
      <c r="A10" s="12" t="inlineStr">
        <is>
          <t>Marketing</t>
        </is>
      </c>
      <c r="B10" s="12">
        <f>Audit!B38</f>
        <v/>
      </c>
    </row>
    <row r="12">
      <c r="A12" s="9" t="inlineStr">
        <is>
          <t>LOWEST DIMENSION</t>
        </is>
      </c>
      <c r="B12" s="10">
        <f>INDEX(A6:A10,MATCH(MIN(B6:B10),B6:B10,0))</f>
        <v/>
      </c>
    </row>
    <row r="13">
      <c r="A13" s="3" t="inlineStr">
        <is>
          <t>FOCUS THIS QUARTER ON</t>
        </is>
      </c>
      <c r="B13" s="13">
        <f>IF(B12="Front-of-house","Phone, walk-ins, booking confirmations.",IF(B12="Operations","Daily checklists, sanitation, reconciliation.",IF(B12="Numbers","Weekly P&amp;L review + 8-number dashboard.",IF(B12="Team","Retention, comp clarity, 1-on-1s.","GBP, reviews, segmented email, referral tracking."))))</f>
        <v/>
      </c>
    </row>
    <row r="19">
      <c r="A19" s="11" t="inlineStr">
        <is>
          <t>Modern Salon Owner · Kate Harlow · modernsalonowner.com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2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60-minute-salon-audit.xlsx</t>
        </is>
      </c>
    </row>
    <row r="4" ht="18" customHeight="1">
      <c r="A4" s="14" t="inlineStr">
        <is>
          <t>1. Set a 60-minute timer. Walk through the 25 questions, scoring each 1–5.</t>
        </is>
      </c>
    </row>
    <row r="5" ht="18" customHeight="1">
      <c r="A5" s="14" t="inlineStr">
        <is>
          <t>2. Be honest. A salon scoring 4–5 across the board doesn't need this audit.</t>
        </is>
      </c>
    </row>
    <row r="6" ht="18" customHeight="1">
      <c r="A6" s="14" t="inlineStr">
        <is>
          <t>3. Tab 2 auto-flags the lowest-scoring dimension. Fix that one before you touch anything else.</t>
        </is>
      </c>
    </row>
    <row r="7" ht="18" customHeight="1">
      <c r="A7" s="14" t="inlineStr">
        <is>
          <t>4. Re-run quarterly. Trend &gt; absolute score.</t>
        </is>
      </c>
    </row>
    <row r="8" ht="18" customHeight="1">
      <c r="A8" s="14" t="inlineStr">
        <is>
          <t>5. Pair this with the Salon Health Scorecard for a deeper diagnostic.</t>
        </is>
      </c>
    </row>
    <row r="12">
      <c r="A12" s="11" t="inlineStr">
        <is>
          <t>Modern Salon Owner · Kate Harlow · modernsalonowner.com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2026-05-04T08:12:21Z</dcterms:created>
  <dcterms:modified xsi:type="dcterms:W3CDTF">2026-05-04T08:12:21Z</dcterms:modified>
</cp:coreProperties>
</file>